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งาน\งานก้าว\ITA\ITA 69\010\"/>
    </mc:Choice>
  </mc:AlternateContent>
  <xr:revisionPtr revIDLastSave="0" documentId="13_ncr:1_{93F69419-5EC4-403A-94FD-D734360E87A9}" xr6:coauthVersionLast="47" xr6:coauthVersionMax="47" xr10:uidLastSave="{00000000-0000-0000-0000-000000000000}"/>
  <bookViews>
    <workbookView xWindow="-108" yWindow="-108" windowWidth="23256" windowHeight="12456" xr2:uid="{A3884A07-994C-4392-BFDF-2CE52CB1C23E}"/>
  </bookViews>
  <sheets>
    <sheet name="Sheet3" sheetId="3" r:id="rId1"/>
  </sheets>
  <definedNames>
    <definedName name="_xlnm.Print_Area" localSheetId="0">Sheet3!$A$1:$G$49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40" i="3" l="1"/>
  <c r="D40" i="3"/>
  <c r="E37" i="3"/>
  <c r="D37" i="3"/>
  <c r="D14" i="3"/>
  <c r="D21" i="3" s="1"/>
  <c r="D33" i="3" s="1"/>
  <c r="E14" i="3"/>
  <c r="E21" i="3" s="1"/>
  <c r="E33" i="3" s="1"/>
</calcChain>
</file>

<file path=xl/sharedStrings.xml><?xml version="1.0" encoding="utf-8"?>
<sst xmlns="http://schemas.openxmlformats.org/spreadsheetml/2006/main" count="98" uniqueCount="57">
  <si>
    <t>ที่</t>
  </si>
  <si>
    <t>เป้าหมาย/วิธีดำเนินการ</t>
  </si>
  <si>
    <t>ระยะเวลาดำเนินการ</t>
  </si>
  <si>
    <t>อื่นๆ</t>
  </si>
  <si>
    <t>โครงการ,กิจกรรม</t>
  </si>
  <si>
    <t>ค่า OT</t>
  </si>
  <si>
    <t>ผู้ปฏิบัติราชการนอกเวลาได้รับค่าตอบแทน</t>
  </si>
  <si>
    <t>เบิกจ่ายได้ตามภารกิจ</t>
  </si>
  <si>
    <t>ค่าซ่อมแซมยานพาหนะ</t>
  </si>
  <si>
    <t>บำรุงรักษายานพาหนะให้ใช้ปฏิบัติหน้าที่ได้</t>
  </si>
  <si>
    <t>ค่าจ้างเหมาบริการ ทำความสะอาด</t>
  </si>
  <si>
    <t>วัสดุสำนักงาน</t>
  </si>
  <si>
    <t>จัดซื้อวัสดุใช้ในการทำงาน</t>
  </si>
  <si>
    <t>ให้ผู้ปฏิบัติงานใช้น้ำมันอย่างเพียงพอตามภารกิจ</t>
  </si>
  <si>
    <t>จัดหาอาหารสำหรับผู้ต้องหาครบถ้วน</t>
  </si>
  <si>
    <t>ค่าสาธารณูปโภค</t>
  </si>
  <si>
    <t>ใช้สาธารณูปโภคมีมาตรการประหยัด</t>
  </si>
  <si>
    <t>ชื่อโครงการ/กิจกรรม</t>
  </si>
  <si>
    <t>ข้อมูล ณ วันที่ 1 เมษายน พ.ศ.2569</t>
  </si>
  <si>
    <t>ค่าตอบแทนพยาน,ค่าใช้คุ้มครองพยาน,ค่าตอบแทนนักจิตฯ,ค่าตอบแทน จพง.ชัณสูตรพลิกศพ,ค่าใช้จ่ายในการส่งหมายเรียกพยาน</t>
  </si>
  <si>
    <t>เสริมสร้างจรรยาบรรณในการปฏิบัติงานสอบสวน</t>
  </si>
  <si>
    <t xml:space="preserve">ทำสัญญาจ้างแม่บ้านทำความสะอาด </t>
  </si>
  <si>
    <t>ค่า OT ชุดควบคุมฝูงชน</t>
  </si>
  <si>
    <t>ผู้ปฏิบัติราชการควบคุมฝูงชน</t>
  </si>
  <si>
    <t>ป้องกันอาชญากรรมและให้ความรู้แก่ประชาชนในการระวังป้องกันภัย เช่น ยาเสพติด, การหลอกลวงทางออนไลน์, และภัยในรูปแบบต่างๆ</t>
  </si>
  <si>
    <t>ประชาชนที่มีจิตอาสา เพื่อเข้ามาช่วยสนับสนุนการทำงานของเจ้าหน้าที่ตำรวจ</t>
  </si>
  <si>
    <t>ค่าอาสาสมัคร</t>
  </si>
  <si>
    <t>ค่าเบี่ยเลี้ยง</t>
  </si>
  <si>
    <t>ค่าชุมชนสัมพันธ์และน้ำมัน</t>
  </si>
  <si>
    <t>ค่าน้ำมันรถยนต์/น้ำมันจักรยานยนต์</t>
  </si>
  <si>
    <t>ค่าวัสคุจราจร</t>
  </si>
  <si>
    <t>จัดซื้อวัสดุใช้ในการทำงานจราจร</t>
  </si>
  <si>
    <t>ค่าอาหารผู้ต้องหา</t>
  </si>
  <si>
    <t>ค่าการถวายความปลอดภัย (ถปภ.)</t>
  </si>
  <si>
    <t>การอารักขาและถวายความปลอดภัยแด่องค์พระมหากษัตริย์ พระราชินี พระรัชทายาท พระบรมวงศานุวงศ์ รวมถึงผู้สำเร็จราชการแทนพระองค์และพระราชอาคันตุกะ</t>
  </si>
  <si>
    <t>ลดโอกาสในการตกเป็นเหยื่ออาชญากรรมด้วยตนเอง</t>
  </si>
  <si>
    <t>ให้ความรู้แก่นักเรียนเพื่อป้องกันไม่ให้เข้าไปยุ่งเกี่ยวกับอบายมุขและยาเสพติด</t>
  </si>
  <si>
    <t>ประชาชนเข้าใจถึงปัญหาอาชญากรรมในพื้นที่ และรู้วิธีป้องกันตนเอง</t>
  </si>
  <si>
    <t>ตั้งจุดตรวจหลักเพื่อบังคับใช้กฎหมายอย่างเข้มงวดเพื่อสกัดกั้นผู้มีพฤติกรรมเสี่ยงในพื้นที่</t>
  </si>
  <si>
    <t>การยกระดับขีดความสามารถในการระงับเหตุวิกฤต การติดตามจับกุมผู้กระทำผิดอย่างฉับไว และการตัดวงจรเครือข่ายอาชญากรรมในพื้นที่รับผิดชอบ</t>
  </si>
  <si>
    <t>ยอดยกมา</t>
  </si>
  <si>
    <t>-</t>
  </si>
  <si>
    <t>ยอดยกไป</t>
  </si>
  <si>
    <t>1.1 การมีส่วนร่วมของประชาชนในการป้องกันอาชญากรรม</t>
  </si>
  <si>
    <t>1.2 ตำรวจประสานโรงเรียน (1ตำรวจ 1โรงเรียน)</t>
  </si>
  <si>
    <t>1.3 การสร้างเครือข่ายการมีส่วนร่วมของประชาชนในการแก้ไขปัญหาความเดือดของประชาชนในระดับสถานีตำรวจเพื่อสนับสนุนการป่องกันอาชญากรรมระดับตำบล</t>
  </si>
  <si>
    <t>1.4 การรณรงค์ป้องกันและแก้ไขปัญหาอุบัติเหตุทางถนนช่วงเทศการสำคัญ</t>
  </si>
  <si>
    <t>1.5 เพิ่มศักยภาพงานป้องกันและปราบปรามอาชญากรรมตำรวจภูธรภาค 1 (ชุดปฏิบัติการไล่ล่า)</t>
  </si>
  <si>
    <t>รายงานผลการใช้จ่ายงบประมาณ  สถานีตำรวจภูธรประตูน้ำจุฬาลงกรณ์</t>
  </si>
  <si>
    <t xml:space="preserve">ประจำปีงบประมาณ พ.ศ. 2569 รอบ 6 เดือน (ต.ค.68-มี.ค.69)							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</si>
  <si>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</si>
  <si>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</si>
  <si>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</si>
  <si>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</si>
  <si>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 แนวทางการแก้ไข</t>
  </si>
  <si>
    <t>ไม่มีปัญหา/อุปสรรค แต่อย่างใด</t>
  </si>
  <si>
    <t>ผลการเบิกจ่ายในรอบ ๖ เดือนแรกไม่ครบ ๑๐๐ % เนื่องจากโครงการยังดำเนินการ ตามขั้นตอน ให้ครบถ้วน จึงสามารถเบิกจ่ายงบประมาณได้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</si>
</sst>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43" fontId="2" fillId="0" borderId="1" xfId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43" fontId="2" fillId="0" borderId="0" xfId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43" fontId="2" fillId="0" borderId="1" xfId="0" applyNumberFormat="1" applyFont="1" applyBorder="1" applyAlignment="1">
      <alignment horizontal="center" vertical="center"/>
    </xf>
    <xf numFmtId="9" fontId="2" fillId="0" borderId="1" xfId="2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3" fontId="2" fillId="2" borderId="1" xfId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43" fontId="2" fillId="3" borderId="1" xfId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9" fontId="2" fillId="3" borderId="1" xfId="2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wrapText="1"/>
    </xf>
    <xf numFmtId="9" fontId="2" fillId="2" borderId="1" xfId="2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43" fontId="2" fillId="5" borderId="10" xfId="1" applyFont="1" applyFill="1" applyBorder="1" applyAlignment="1">
      <alignment horizontal="center" vertical="center" wrapText="1"/>
    </xf>
    <xf numFmtId="43" fontId="2" fillId="5" borderId="11" xfId="1" applyFont="1" applyFill="1" applyBorder="1" applyAlignment="1">
      <alignment horizontal="center" vertical="center"/>
    </xf>
  </cellXfs>
  <cellStyles count="3">
    <cellStyle name="จุลภาค" xfId="1" builtinId="3"/>
    <cellStyle name="ปกติ" xfId="0" builtinId="0"/>
    <cellStyle name="เปอร์เซ็นต์" xfId="2" builtinId="5"/>
  </cellStyles>
  <dxfs count="0"/>
  <tableStyles count="0" defaultTableStyle="TableStyleMedium2" defaultPivotStyle="PivotStyleLight16"/>
  <colors>
    <mruColors>
      <color rgb="FFEAE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3CDC1-265D-442E-9C4A-3D27D7E85254}">
  <dimension ref="A1:I45"/>
  <sheetViews>
    <sheetView tabSelected="1" view="pageBreakPreview" zoomScale="60" zoomScaleNormal="100" workbookViewId="0">
      <selection activeCell="J25" sqref="J25"/>
    </sheetView>
  </sheetViews>
  <sheetFormatPr defaultColWidth="17.69921875" defaultRowHeight="21" x14ac:dyDescent="0.25"/>
  <cols>
    <col min="1" max="1" width="7.19921875" style="3" customWidth="1"/>
    <col min="2" max="2" width="34.8984375" style="3" customWidth="1"/>
    <col min="3" max="3" width="42" style="3" customWidth="1"/>
    <col min="4" max="4" width="16.796875" style="3" customWidth="1"/>
    <col min="5" max="5" width="14.796875" style="3" customWidth="1"/>
    <col min="6" max="6" width="19.19921875" style="3" customWidth="1"/>
    <col min="7" max="7" width="47" style="3" customWidth="1"/>
    <col min="8" max="16384" width="17.69921875" style="3"/>
  </cols>
  <sheetData>
    <row r="1" spans="1:7" ht="24" customHeight="1" x14ac:dyDescent="0.25">
      <c r="A1" s="30" t="s">
        <v>48</v>
      </c>
      <c r="B1" s="31"/>
      <c r="C1" s="31"/>
      <c r="D1" s="31"/>
      <c r="E1" s="31"/>
      <c r="F1" s="31"/>
      <c r="G1" s="32"/>
    </row>
    <row r="2" spans="1:7" ht="24" customHeight="1" x14ac:dyDescent="0.25">
      <c r="A2" s="33" t="s">
        <v>49</v>
      </c>
      <c r="B2" s="34"/>
      <c r="C2" s="34"/>
      <c r="D2" s="34"/>
      <c r="E2" s="34"/>
      <c r="F2" s="34"/>
      <c r="G2" s="35"/>
    </row>
    <row r="3" spans="1:7" ht="24" customHeight="1" x14ac:dyDescent="0.25">
      <c r="A3" s="36" t="s">
        <v>18</v>
      </c>
      <c r="B3" s="37"/>
      <c r="C3" s="37"/>
      <c r="D3" s="37"/>
      <c r="E3" s="37"/>
      <c r="F3" s="37"/>
      <c r="G3" s="38"/>
    </row>
    <row r="4" spans="1:7" ht="24" customHeight="1" x14ac:dyDescent="0.25">
      <c r="A4" s="29" t="s">
        <v>0</v>
      </c>
      <c r="B4" s="29" t="s">
        <v>17</v>
      </c>
      <c r="C4" s="29" t="s">
        <v>50</v>
      </c>
      <c r="D4" s="41" t="s">
        <v>51</v>
      </c>
      <c r="E4" s="43" t="s">
        <v>52</v>
      </c>
      <c r="F4" s="39" t="s">
        <v>53</v>
      </c>
      <c r="G4" s="39" t="s">
        <v>54</v>
      </c>
    </row>
    <row r="5" spans="1:7" ht="24" customHeight="1" x14ac:dyDescent="0.25">
      <c r="A5" s="29"/>
      <c r="B5" s="29"/>
      <c r="C5" s="29"/>
      <c r="D5" s="42"/>
      <c r="E5" s="44"/>
      <c r="F5" s="42"/>
      <c r="G5" s="40"/>
    </row>
    <row r="6" spans="1:7" ht="24" customHeight="1" x14ac:dyDescent="0.25">
      <c r="A6" s="15">
        <v>1</v>
      </c>
      <c r="B6" s="16" t="s">
        <v>4</v>
      </c>
      <c r="C6" s="15"/>
      <c r="D6" s="15"/>
      <c r="E6" s="17"/>
      <c r="F6" s="15"/>
      <c r="G6" s="15"/>
    </row>
    <row r="7" spans="1:7" ht="77.400000000000006" customHeight="1" x14ac:dyDescent="0.25">
      <c r="A7" s="15"/>
      <c r="B7" s="18" t="s">
        <v>43</v>
      </c>
      <c r="C7" s="18" t="s">
        <v>35</v>
      </c>
      <c r="D7" s="17">
        <v>17850</v>
      </c>
      <c r="E7" s="17" t="s">
        <v>41</v>
      </c>
      <c r="F7" s="20" t="s">
        <v>41</v>
      </c>
      <c r="G7" s="18" t="s">
        <v>56</v>
      </c>
    </row>
    <row r="8" spans="1:7" ht="47.4" customHeight="1" x14ac:dyDescent="0.25">
      <c r="A8" s="15"/>
      <c r="B8" s="18" t="s">
        <v>44</v>
      </c>
      <c r="C8" s="18" t="s">
        <v>36</v>
      </c>
      <c r="D8" s="17">
        <v>2140</v>
      </c>
      <c r="E8" s="17">
        <v>2140</v>
      </c>
      <c r="F8" s="20">
        <v>1</v>
      </c>
      <c r="G8" s="21" t="s">
        <v>55</v>
      </c>
    </row>
    <row r="9" spans="1:7" ht="94.2" customHeight="1" x14ac:dyDescent="0.25">
      <c r="A9" s="15"/>
      <c r="B9" s="18" t="s">
        <v>45</v>
      </c>
      <c r="C9" s="18" t="s">
        <v>37</v>
      </c>
      <c r="D9" s="17">
        <v>15000</v>
      </c>
      <c r="E9" s="17" t="s">
        <v>41</v>
      </c>
      <c r="F9" s="20" t="s">
        <v>41</v>
      </c>
      <c r="G9" s="18" t="s">
        <v>56</v>
      </c>
    </row>
    <row r="10" spans="1:7" ht="47.4" customHeight="1" x14ac:dyDescent="0.25">
      <c r="A10" s="15"/>
      <c r="B10" s="18" t="s">
        <v>46</v>
      </c>
      <c r="C10" s="18" t="s">
        <v>38</v>
      </c>
      <c r="D10" s="17">
        <v>33600</v>
      </c>
      <c r="E10" s="17">
        <v>33600</v>
      </c>
      <c r="F10" s="20">
        <v>1</v>
      </c>
      <c r="G10" s="21" t="s">
        <v>55</v>
      </c>
    </row>
    <row r="11" spans="1:7" ht="92.4" customHeight="1" x14ac:dyDescent="0.25">
      <c r="A11" s="15"/>
      <c r="B11" s="18" t="s">
        <v>47</v>
      </c>
      <c r="C11" s="19" t="s">
        <v>39</v>
      </c>
      <c r="D11" s="17">
        <v>40000</v>
      </c>
      <c r="E11" s="17">
        <v>40000</v>
      </c>
      <c r="F11" s="20">
        <v>1</v>
      </c>
      <c r="G11" s="21" t="s">
        <v>55</v>
      </c>
    </row>
    <row r="12" spans="1:7" ht="71.400000000000006" customHeight="1" x14ac:dyDescent="0.25">
      <c r="A12" s="13">
        <v>2</v>
      </c>
      <c r="B12" s="22" t="s">
        <v>5</v>
      </c>
      <c r="C12" s="22" t="s">
        <v>6</v>
      </c>
      <c r="D12" s="14">
        <v>2268000</v>
      </c>
      <c r="E12" s="14">
        <v>2191220</v>
      </c>
      <c r="F12" s="27">
        <v>0.96</v>
      </c>
      <c r="G12" s="23" t="s">
        <v>56</v>
      </c>
    </row>
    <row r="13" spans="1:7" ht="63.6" customHeight="1" x14ac:dyDescent="0.25">
      <c r="A13" s="13">
        <v>3</v>
      </c>
      <c r="B13" s="22" t="s">
        <v>22</v>
      </c>
      <c r="C13" s="22" t="s">
        <v>23</v>
      </c>
      <c r="D13" s="14">
        <v>108000</v>
      </c>
      <c r="E13" s="14">
        <v>52000</v>
      </c>
      <c r="F13" s="27">
        <v>0.48</v>
      </c>
      <c r="G13" s="23" t="s">
        <v>56</v>
      </c>
    </row>
    <row r="14" spans="1:7" ht="24" customHeight="1" x14ac:dyDescent="0.25">
      <c r="A14" s="4"/>
      <c r="B14" s="4" t="s">
        <v>42</v>
      </c>
      <c r="C14" s="4"/>
      <c r="D14" s="11">
        <f>SUM(D7:D13)</f>
        <v>2484590</v>
      </c>
      <c r="E14" s="11">
        <f>SUM(E7:E13)</f>
        <v>2318960</v>
      </c>
      <c r="F14" s="12">
        <v>0.93</v>
      </c>
      <c r="G14" s="4"/>
    </row>
    <row r="15" spans="1:7" ht="24" customHeight="1" x14ac:dyDescent="0.25">
      <c r="A15"/>
      <c r="B15"/>
      <c r="C15"/>
      <c r="D15"/>
      <c r="E15"/>
      <c r="F15"/>
      <c r="G15"/>
    </row>
    <row r="16" spans="1:7" ht="24" customHeight="1" x14ac:dyDescent="0.25">
      <c r="A16"/>
      <c r="B16"/>
      <c r="C16"/>
      <c r="D16"/>
      <c r="E16"/>
      <c r="F16"/>
      <c r="G16"/>
    </row>
    <row r="17" spans="1:7" ht="24" customHeight="1" x14ac:dyDescent="0.25">
      <c r="A17"/>
      <c r="B17"/>
      <c r="C17"/>
      <c r="D17"/>
      <c r="E17"/>
      <c r="F17"/>
      <c r="G17"/>
    </row>
    <row r="18" spans="1:7" ht="24" customHeight="1" x14ac:dyDescent="0.25">
      <c r="A18"/>
      <c r="B18"/>
      <c r="C18"/>
      <c r="D18"/>
      <c r="E18"/>
      <c r="F18"/>
      <c r="G18"/>
    </row>
    <row r="19" spans="1:7" ht="19.2" customHeight="1" x14ac:dyDescent="0.25">
      <c r="A19" s="29" t="s">
        <v>0</v>
      </c>
      <c r="B19" s="29" t="s">
        <v>17</v>
      </c>
      <c r="C19" s="29" t="s">
        <v>1</v>
      </c>
      <c r="D19" s="41" t="s">
        <v>51</v>
      </c>
      <c r="E19" s="43" t="s">
        <v>52</v>
      </c>
      <c r="F19" s="39" t="s">
        <v>53</v>
      </c>
      <c r="G19" s="29" t="s">
        <v>2</v>
      </c>
    </row>
    <row r="20" spans="1:7" ht="19.2" customHeight="1" x14ac:dyDescent="0.25">
      <c r="A20" s="29"/>
      <c r="B20" s="29"/>
      <c r="C20" s="29"/>
      <c r="D20" s="42"/>
      <c r="E20" s="44"/>
      <c r="F20" s="42"/>
      <c r="G20" s="29"/>
    </row>
    <row r="21" spans="1:7" ht="24" customHeight="1" x14ac:dyDescent="0.25">
      <c r="A21" s="4"/>
      <c r="B21" s="4"/>
      <c r="C21" s="4" t="s">
        <v>40</v>
      </c>
      <c r="D21" s="11">
        <f>D14</f>
        <v>2484590</v>
      </c>
      <c r="E21" s="6">
        <f>E14</f>
        <v>2318960</v>
      </c>
      <c r="F21" s="12">
        <v>0.93</v>
      </c>
      <c r="G21" s="4"/>
    </row>
    <row r="22" spans="1:7" ht="62.4" customHeight="1" x14ac:dyDescent="0.25">
      <c r="A22" s="13">
        <v>4</v>
      </c>
      <c r="B22" s="23" t="s">
        <v>19</v>
      </c>
      <c r="C22" s="22" t="s">
        <v>20</v>
      </c>
      <c r="D22" s="14">
        <v>112500</v>
      </c>
      <c r="E22" s="14" t="s">
        <v>41</v>
      </c>
      <c r="F22" s="27" t="s">
        <v>41</v>
      </c>
      <c r="G22" s="23" t="s">
        <v>56</v>
      </c>
    </row>
    <row r="23" spans="1:7" ht="62.4" customHeight="1" x14ac:dyDescent="0.25">
      <c r="A23" s="13">
        <v>5</v>
      </c>
      <c r="B23" s="24" t="s">
        <v>28</v>
      </c>
      <c r="C23" s="24" t="s">
        <v>24</v>
      </c>
      <c r="D23" s="14">
        <v>54650</v>
      </c>
      <c r="E23" s="14">
        <v>36000</v>
      </c>
      <c r="F23" s="27">
        <v>0.65</v>
      </c>
      <c r="G23" s="23" t="s">
        <v>56</v>
      </c>
    </row>
    <row r="24" spans="1:7" ht="62.4" customHeight="1" x14ac:dyDescent="0.25">
      <c r="A24" s="13">
        <v>6</v>
      </c>
      <c r="B24" s="24" t="s">
        <v>26</v>
      </c>
      <c r="C24" s="24" t="s">
        <v>25</v>
      </c>
      <c r="D24" s="14">
        <v>12000</v>
      </c>
      <c r="E24" s="14">
        <v>8000</v>
      </c>
      <c r="F24" s="27">
        <v>0.66</v>
      </c>
      <c r="G24" s="23" t="s">
        <v>56</v>
      </c>
    </row>
    <row r="25" spans="1:7" ht="62.4" customHeight="1" x14ac:dyDescent="0.25">
      <c r="A25" s="13">
        <v>7</v>
      </c>
      <c r="B25" s="24" t="s">
        <v>27</v>
      </c>
      <c r="C25" s="25" t="s">
        <v>7</v>
      </c>
      <c r="D25" s="14">
        <v>187200</v>
      </c>
      <c r="E25" s="14">
        <v>134480</v>
      </c>
      <c r="F25" s="27">
        <v>0.71</v>
      </c>
      <c r="G25" s="23" t="s">
        <v>56</v>
      </c>
    </row>
    <row r="26" spans="1:7" ht="62.4" customHeight="1" x14ac:dyDescent="0.25">
      <c r="A26" s="13">
        <v>8</v>
      </c>
      <c r="B26" s="24" t="s">
        <v>8</v>
      </c>
      <c r="C26" s="24" t="s">
        <v>9</v>
      </c>
      <c r="D26" s="14">
        <v>44200</v>
      </c>
      <c r="E26" s="14">
        <v>22100</v>
      </c>
      <c r="F26" s="27">
        <v>0.5</v>
      </c>
      <c r="G26" s="23" t="s">
        <v>56</v>
      </c>
    </row>
    <row r="27" spans="1:7" ht="62.4" customHeight="1" x14ac:dyDescent="0.25">
      <c r="A27" s="13">
        <v>9</v>
      </c>
      <c r="B27" s="24" t="s">
        <v>10</v>
      </c>
      <c r="C27" s="25" t="s">
        <v>21</v>
      </c>
      <c r="D27" s="14">
        <v>97900</v>
      </c>
      <c r="E27" s="14">
        <v>50000</v>
      </c>
      <c r="F27" s="27">
        <v>0.41</v>
      </c>
      <c r="G27" s="23" t="s">
        <v>56</v>
      </c>
    </row>
    <row r="28" spans="1:7" ht="33.6" customHeight="1" x14ac:dyDescent="0.25">
      <c r="A28" s="13">
        <v>10</v>
      </c>
      <c r="B28" s="25" t="s">
        <v>11</v>
      </c>
      <c r="C28" s="28" t="s">
        <v>12</v>
      </c>
      <c r="D28" s="14">
        <v>17100</v>
      </c>
      <c r="E28" s="14" t="s">
        <v>41</v>
      </c>
      <c r="F28" s="27" t="s">
        <v>41</v>
      </c>
      <c r="G28" s="25" t="s">
        <v>55</v>
      </c>
    </row>
    <row r="29" spans="1:7" ht="66.599999999999994" customHeight="1" x14ac:dyDescent="0.25">
      <c r="A29" s="13">
        <v>11</v>
      </c>
      <c r="B29" s="24" t="s">
        <v>29</v>
      </c>
      <c r="C29" s="25" t="s">
        <v>13</v>
      </c>
      <c r="D29" s="14">
        <v>2788000</v>
      </c>
      <c r="E29" s="14">
        <v>1096292.1200000001</v>
      </c>
      <c r="F29" s="27">
        <v>0.39</v>
      </c>
      <c r="G29" s="23" t="s">
        <v>56</v>
      </c>
    </row>
    <row r="30" spans="1:7" ht="33.6" customHeight="1" x14ac:dyDescent="0.25">
      <c r="A30" s="13">
        <v>12</v>
      </c>
      <c r="B30" s="24" t="s">
        <v>30</v>
      </c>
      <c r="C30" s="25" t="s">
        <v>31</v>
      </c>
      <c r="D30" s="14">
        <v>12200</v>
      </c>
      <c r="E30" s="14" t="s">
        <v>41</v>
      </c>
      <c r="F30" s="27" t="s">
        <v>41</v>
      </c>
      <c r="G30" s="25" t="s">
        <v>55</v>
      </c>
    </row>
    <row r="31" spans="1:7" ht="66.599999999999994" customHeight="1" x14ac:dyDescent="0.25">
      <c r="A31" s="13">
        <v>13</v>
      </c>
      <c r="B31" s="24" t="s">
        <v>32</v>
      </c>
      <c r="C31" s="25" t="s">
        <v>14</v>
      </c>
      <c r="D31" s="14">
        <v>112300</v>
      </c>
      <c r="E31" s="14">
        <v>34100</v>
      </c>
      <c r="F31" s="27">
        <v>0.3</v>
      </c>
      <c r="G31" s="23" t="s">
        <v>56</v>
      </c>
    </row>
    <row r="32" spans="1:7" ht="40.799999999999997" customHeight="1" x14ac:dyDescent="0.25">
      <c r="A32" s="13">
        <v>14</v>
      </c>
      <c r="B32" s="24" t="s">
        <v>15</v>
      </c>
      <c r="C32" s="25" t="s">
        <v>16</v>
      </c>
      <c r="D32" s="14">
        <v>127300</v>
      </c>
      <c r="E32" s="14">
        <v>127300</v>
      </c>
      <c r="F32" s="27">
        <v>1</v>
      </c>
      <c r="G32" s="25" t="s">
        <v>55</v>
      </c>
    </row>
    <row r="33" spans="1:9" customFormat="1" ht="40.799999999999997" customHeight="1" x14ac:dyDescent="0.25">
      <c r="A33" s="4"/>
      <c r="B33" s="4" t="s">
        <v>42</v>
      </c>
      <c r="C33" s="4"/>
      <c r="D33" s="11">
        <f>SUM(D21:D32)</f>
        <v>6049940</v>
      </c>
      <c r="E33" s="11">
        <f>SUM(E21:E32)</f>
        <v>3827232.12</v>
      </c>
      <c r="F33" s="12">
        <v>0.63</v>
      </c>
      <c r="G33" s="4"/>
    </row>
    <row r="34" spans="1:9" customFormat="1" ht="40.799999999999997" customHeight="1" x14ac:dyDescent="0.25"/>
    <row r="35" spans="1:9" ht="19.2" customHeight="1" x14ac:dyDescent="0.25">
      <c r="A35" s="29" t="s">
        <v>0</v>
      </c>
      <c r="B35" s="29" t="s">
        <v>17</v>
      </c>
      <c r="C35" s="29" t="s">
        <v>1</v>
      </c>
      <c r="D35" s="41" t="s">
        <v>51</v>
      </c>
      <c r="E35" s="43" t="s">
        <v>52</v>
      </c>
      <c r="F35" s="39" t="s">
        <v>53</v>
      </c>
      <c r="G35" s="29" t="s">
        <v>2</v>
      </c>
    </row>
    <row r="36" spans="1:9" ht="19.2" customHeight="1" x14ac:dyDescent="0.25">
      <c r="A36" s="29"/>
      <c r="B36" s="29"/>
      <c r="C36" s="29"/>
      <c r="D36" s="42"/>
      <c r="E36" s="44"/>
      <c r="F36" s="42"/>
      <c r="G36" s="29"/>
    </row>
    <row r="37" spans="1:9" ht="24" customHeight="1" x14ac:dyDescent="0.25">
      <c r="A37" s="4"/>
      <c r="B37" s="4"/>
      <c r="C37" s="4" t="s">
        <v>40</v>
      </c>
      <c r="D37" s="11">
        <f>D33</f>
        <v>6049940</v>
      </c>
      <c r="E37" s="11">
        <f>E33</f>
        <v>3827232.12</v>
      </c>
      <c r="F37" s="12">
        <v>0.93</v>
      </c>
      <c r="G37" s="4"/>
    </row>
    <row r="38" spans="1:9" ht="61.8" customHeight="1" x14ac:dyDescent="0.4">
      <c r="A38" s="13">
        <v>15</v>
      </c>
      <c r="B38" s="24" t="s">
        <v>33</v>
      </c>
      <c r="C38" s="26" t="s">
        <v>34</v>
      </c>
      <c r="D38" s="14">
        <v>222200</v>
      </c>
      <c r="E38" s="14">
        <v>214400</v>
      </c>
      <c r="F38" s="27">
        <v>0.96</v>
      </c>
      <c r="G38" s="23" t="s">
        <v>56</v>
      </c>
      <c r="I38"/>
    </row>
    <row r="39" spans="1:9" ht="24.6" customHeight="1" x14ac:dyDescent="0.25">
      <c r="A39" s="4">
        <v>16</v>
      </c>
      <c r="B39" s="2" t="s">
        <v>3</v>
      </c>
      <c r="C39" s="5"/>
      <c r="D39" s="6"/>
      <c r="E39" s="6"/>
      <c r="F39" s="12"/>
      <c r="G39" s="4"/>
    </row>
    <row r="40" spans="1:9" ht="24" customHeight="1" x14ac:dyDescent="0.25">
      <c r="A40" s="4"/>
      <c r="B40" s="4" t="s">
        <v>42</v>
      </c>
      <c r="C40" s="4"/>
      <c r="D40" s="11">
        <f>SUM(D37:D39)</f>
        <v>6272140</v>
      </c>
      <c r="E40" s="11">
        <f>SUM(E37:E39)</f>
        <v>4041632.12</v>
      </c>
      <c r="F40" s="12">
        <v>0.64</v>
      </c>
      <c r="G40" s="4"/>
      <c r="I40"/>
    </row>
    <row r="41" spans="1:9" ht="24" customHeight="1" x14ac:dyDescent="0.25">
      <c r="B41" s="1"/>
      <c r="C41" s="9"/>
      <c r="D41" s="8"/>
    </row>
    <row r="42" spans="1:9" ht="24" customHeight="1" x14ac:dyDescent="0.25">
      <c r="B42" s="1"/>
      <c r="C42" s="7"/>
      <c r="D42" s="8"/>
    </row>
    <row r="43" spans="1:9" ht="24" customHeight="1" x14ac:dyDescent="0.25">
      <c r="B43" s="1"/>
      <c r="C43" s="9"/>
      <c r="D43" s="8"/>
    </row>
    <row r="44" spans="1:9" ht="24" customHeight="1" x14ac:dyDescent="0.25">
      <c r="B44" s="10"/>
      <c r="C44" s="7"/>
      <c r="D44" s="8"/>
    </row>
    <row r="45" spans="1:9" ht="24" customHeight="1" x14ac:dyDescent="0.25">
      <c r="B45" s="10"/>
      <c r="D45" s="8"/>
    </row>
  </sheetData>
  <mergeCells count="24">
    <mergeCell ref="F35:F36"/>
    <mergeCell ref="G35:G36"/>
    <mergeCell ref="E4:E5"/>
    <mergeCell ref="F4:F5"/>
    <mergeCell ref="D19:D20"/>
    <mergeCell ref="E19:E20"/>
    <mergeCell ref="F19:F20"/>
    <mergeCell ref="A35:A36"/>
    <mergeCell ref="B35:B36"/>
    <mergeCell ref="C35:C36"/>
    <mergeCell ref="D35:D36"/>
    <mergeCell ref="E35:E36"/>
    <mergeCell ref="A19:A20"/>
    <mergeCell ref="B19:B20"/>
    <mergeCell ref="C19:C20"/>
    <mergeCell ref="G19:G20"/>
    <mergeCell ref="A1:G1"/>
    <mergeCell ref="A2:G2"/>
    <mergeCell ref="A3:G3"/>
    <mergeCell ref="A4:A5"/>
    <mergeCell ref="B4:B5"/>
    <mergeCell ref="C4:C5"/>
    <mergeCell ref="G4:G5"/>
    <mergeCell ref="D4:D5"/>
  </mergeCells>
  <pageMargins left="0.7" right="0.7" top="0.75" bottom="0.75" header="0.3" footer="0.3"/>
  <pageSetup paperSize="9" scale="62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Sheet3</vt:lpstr>
      <vt:lpstr>Sheet3!Print_Area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Catcat 0078</dc:creator>
  <cp:lastModifiedBy>Catcat 0078</cp:lastModifiedBy>
  <cp:lastPrinted>2026-07-20T03:29:36Z</cp:lastPrinted>
  <dcterms:created xsi:type="dcterms:W3CDTF">2026-05-28T04:53:07Z</dcterms:created>
  <dcterms:modified xsi:type="dcterms:W3CDTF">2026-07-23T07:36:18Z</dcterms:modified>
</cp:coreProperties>
</file>